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600" windowHeight="9720"/>
  </bookViews>
  <sheets>
    <sheet name="Лист1" sheetId="1" r:id="rId1"/>
  </sheets>
  <definedNames>
    <definedName name="OLE_LINK1" localSheetId="0">Лист1!$E$179</definedName>
  </definedName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<sst xmlns="http://schemas.openxmlformats.org/spreadsheetml/2006/main" count="262" uniqueCount="77">
  <si>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</si>
  <si>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</si>
  <si>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</si>
  <si>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</si>
  <si>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</si>
  <si>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</si>
  <si>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</si>
  <si>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</si>
  <si>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</si>
  <si>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</si>
  <si>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</si>
  <si>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</si>
  <si>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</si>
  <si>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</si>
  <si>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</si>
  <si>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</si>
  <si>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</si>
  <si>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</si>
  <si>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</si>
  <si>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</si>
  <si>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</si>
  <si>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</si>
  <si>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</si>
  <si>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</si>
  <si>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</si>
  <si>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</si>
  <si>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</si>
  <si>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</si>
  <si>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</si>
  <si>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</si>
  <si>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</si>
  <si>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</si>
  <si>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</si>
  <si>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</si>
  <si>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</si>
  <si>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</si>
  <si>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</si>
  <si>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</si>
  <si>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</si>
  <si>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 с изюмом</t>
  </si>
  <si>
    <t>Какао</t>
  </si>
  <si>
    <t>Хлеб пшеничный</t>
  </si>
  <si>
    <t>Яблоко</t>
  </si>
  <si>
    <t>Овощи натуральные свежие</t>
  </si>
  <si>
    <t>овощи</t>
  </si>
  <si>
    <t>Бутерброд с повидлом</t>
  </si>
  <si>
    <t xml:space="preserve">54-7к-2020 </t>
  </si>
  <si>
    <t>Плов из птицы</t>
  </si>
  <si>
    <t>Напиток кофейный</t>
  </si>
  <si>
    <t>Мандарин</t>
  </si>
  <si>
    <t>Бутерброд с сыром</t>
  </si>
  <si>
    <t>Каша рассыпчатая с маслом</t>
  </si>
  <si>
    <t>Тефтель</t>
  </si>
  <si>
    <t>Чай черный байховый  с лимоном и сахаром</t>
  </si>
  <si>
    <t>Булочка домашняя</t>
  </si>
  <si>
    <t>Рыба, запеченная в сметанном соусе (минтай)</t>
  </si>
  <si>
    <t>54-9р-2020</t>
  </si>
  <si>
    <t>Кисель</t>
  </si>
  <si>
    <t>сдоба</t>
  </si>
  <si>
    <t>Щи из свежей капусты со сметаной</t>
  </si>
  <si>
    <t xml:space="preserve">54-1с-2020 </t>
  </si>
  <si>
    <t>Сок яблочный</t>
  </si>
  <si>
    <t>Каша рисовая  молочная</t>
  </si>
  <si>
    <t>Чай с сахаром</t>
  </si>
  <si>
    <t>Апельсин</t>
  </si>
  <si>
    <t>Борщ с капустой и картофелем</t>
  </si>
  <si>
    <t>Компот из смеси сухофруктов</t>
  </si>
  <si>
    <t>Банан</t>
  </si>
  <si>
    <t>Макароны отварные</t>
  </si>
  <si>
    <t>Гуляш  из говядины</t>
  </si>
  <si>
    <t>Пюре картофельное</t>
  </si>
  <si>
    <t>Рыба тушенная в томате с овощами</t>
  </si>
  <si>
    <t>Суп из овощей</t>
  </si>
  <si>
    <t xml:space="preserve">Кисель </t>
  </si>
  <si>
    <t>Директор школы</t>
  </si>
  <si>
    <t>Карачева Е. А.</t>
  </si>
  <si>
    <t>МБОУ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</si>
</sst>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/>
    <xf numFmtId="0" fontId="13" fillId="0" borderId="24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 applyProtection="1">
      <alignment vertical="top" wrapText="1"/>
      <protection locked="0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F63" sqref="F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76</v>
      </c>
      <c r="D1" s="66"/>
      <c r="E1" s="66"/>
      <c r="F1" s="12" t="s">
        <v>16</v>
      </c>
      <c r="G1" s="2" t="s">
        <v>17</v>
      </c>
      <c r="H1" s="67" t="s">
        <v>74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7" t="s">
        <v>75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</v>
      </c>
      <c r="H6" s="40">
        <v>12</v>
      </c>
      <c r="I6" s="40">
        <v>44</v>
      </c>
      <c r="J6" s="40">
        <v>313.2</v>
      </c>
      <c r="K6" s="57" t="s">
        <v>46</v>
      </c>
      <c r="L6" s="40">
        <v>14</v>
      </c>
    </row>
    <row r="7" spans="1:12" ht="15" thickBot="1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thickBot="1" x14ac:dyDescent="0.35">
      <c r="A8" s="23"/>
      <c r="B8" s="15"/>
      <c r="C8" s="11"/>
      <c r="D8" s="7" t="s">
        <v>22</v>
      </c>
      <c r="E8" s="42" t="s">
        <v>40</v>
      </c>
      <c r="F8" s="51">
        <v>200</v>
      </c>
      <c r="G8" s="52">
        <v>6</v>
      </c>
      <c r="H8" s="52">
        <v>6</v>
      </c>
      <c r="I8" s="52">
        <v>38</v>
      </c>
      <c r="J8" s="52">
        <v>218.98</v>
      </c>
      <c r="K8" s="44">
        <v>382</v>
      </c>
      <c r="L8" s="43">
        <v>20</v>
      </c>
    </row>
    <row r="9" spans="1:12" ht="15" thickBot="1" x14ac:dyDescent="0.35">
      <c r="A9" s="23"/>
      <c r="B9" s="15"/>
      <c r="C9" s="11"/>
      <c r="D9" s="7" t="s">
        <v>23</v>
      </c>
      <c r="E9" s="53" t="s">
        <v>41</v>
      </c>
      <c r="F9" s="51">
        <v>100</v>
      </c>
      <c r="G9" s="54">
        <v>8</v>
      </c>
      <c r="H9" s="54">
        <v>1</v>
      </c>
      <c r="I9" s="54">
        <v>47</v>
      </c>
      <c r="J9" s="54">
        <v>213.6</v>
      </c>
      <c r="K9" s="44"/>
      <c r="L9" s="43">
        <v>6.8</v>
      </c>
    </row>
    <row r="10" spans="1:12" ht="15" thickBot="1" x14ac:dyDescent="0.35">
      <c r="A10" s="23"/>
      <c r="B10" s="15"/>
      <c r="C10" s="11"/>
      <c r="D10" s="7" t="s">
        <v>24</v>
      </c>
      <c r="E10" s="42" t="s">
        <v>42</v>
      </c>
      <c r="F10" s="51">
        <v>200</v>
      </c>
      <c r="G10" s="54">
        <v>1</v>
      </c>
      <c r="H10" s="54">
        <v>0</v>
      </c>
      <c r="I10" s="54">
        <v>5</v>
      </c>
      <c r="J10" s="54">
        <v>69.33</v>
      </c>
      <c r="K10" s="44">
        <v>338</v>
      </c>
      <c r="L10" s="43">
        <v>20</v>
      </c>
    </row>
    <row r="11" spans="1:12" ht="15" thickBot="1" x14ac:dyDescent="0.35">
      <c r="A11" s="23"/>
      <c r="B11" s="15"/>
      <c r="C11" s="11"/>
      <c r="D11" s="55" t="s">
        <v>44</v>
      </c>
      <c r="E11" s="53" t="s">
        <v>43</v>
      </c>
      <c r="F11" s="51">
        <v>60</v>
      </c>
      <c r="G11" s="54">
        <v>1</v>
      </c>
      <c r="H11" s="54">
        <v>0.1</v>
      </c>
      <c r="I11" s="54">
        <v>2</v>
      </c>
      <c r="J11" s="54">
        <v>8.5</v>
      </c>
      <c r="K11" s="44">
        <v>71</v>
      </c>
      <c r="L11" s="43">
        <v>15.2</v>
      </c>
    </row>
    <row r="12" spans="1:12" ht="15" thickBot="1" x14ac:dyDescent="0.35">
      <c r="A12" s="23"/>
      <c r="B12" s="15"/>
      <c r="C12" s="11"/>
      <c r="D12" s="55" t="s">
        <v>26</v>
      </c>
      <c r="E12" s="53" t="s">
        <v>45</v>
      </c>
      <c r="F12" s="43">
        <v>120</v>
      </c>
      <c r="G12" s="56">
        <v>14</v>
      </c>
      <c r="H12" s="54">
        <v>13</v>
      </c>
      <c r="I12" s="54">
        <v>60</v>
      </c>
      <c r="J12" s="54">
        <v>394.35</v>
      </c>
      <c r="K12" s="44">
        <v>2</v>
      </c>
      <c r="L12" s="43">
        <v>10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890</v>
      </c>
      <c r="G13" s="19">
        <f t="shared" ref="G13:J13" si="0">SUM(G6:G12)</f>
        <v>39</v>
      </c>
      <c r="H13" s="19">
        <f t="shared" si="0"/>
        <v>32.1</v>
      </c>
      <c r="I13" s="19">
        <f t="shared" si="0"/>
        <v>196</v>
      </c>
      <c r="J13" s="19">
        <f t="shared" si="0"/>
        <v>1217.96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890</v>
      </c>
      <c r="G24" s="32">
        <f t="shared" ref="G24:J24" si="4">G13+G23</f>
        <v>39</v>
      </c>
      <c r="H24" s="32">
        <f t="shared" si="4"/>
        <v>32.1</v>
      </c>
      <c r="I24" s="32">
        <f t="shared" si="4"/>
        <v>196</v>
      </c>
      <c r="J24" s="32">
        <f t="shared" si="4"/>
        <v>1217.96</v>
      </c>
      <c r="K24" s="32"/>
      <c r="L24" s="32">
        <f t="shared" ref="L24" si="5">L13+L23</f>
        <v>86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40">
        <v>230</v>
      </c>
      <c r="G25" s="56">
        <v>14</v>
      </c>
      <c r="H25" s="54">
        <v>12</v>
      </c>
      <c r="I25" s="54">
        <v>14</v>
      </c>
      <c r="J25" s="54">
        <v>214.34</v>
      </c>
      <c r="K25" s="41">
        <v>291</v>
      </c>
      <c r="L25" s="40">
        <v>20</v>
      </c>
    </row>
    <row r="26" spans="1:12" ht="15" thickBot="1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thickBot="1" x14ac:dyDescent="0.35">
      <c r="A27" s="14"/>
      <c r="B27" s="15"/>
      <c r="C27" s="11"/>
      <c r="D27" s="7" t="s">
        <v>22</v>
      </c>
      <c r="E27" s="53" t="s">
        <v>48</v>
      </c>
      <c r="F27" s="43">
        <v>200</v>
      </c>
      <c r="G27" s="51">
        <v>2</v>
      </c>
      <c r="H27" s="52">
        <v>3</v>
      </c>
      <c r="I27" s="52">
        <v>21</v>
      </c>
      <c r="J27" s="52">
        <v>110.7</v>
      </c>
      <c r="K27" s="44">
        <v>379</v>
      </c>
      <c r="L27" s="43">
        <v>10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41</v>
      </c>
      <c r="F28" s="43">
        <v>100</v>
      </c>
      <c r="G28" s="56">
        <v>8</v>
      </c>
      <c r="H28" s="54">
        <v>1</v>
      </c>
      <c r="I28" s="54">
        <v>47</v>
      </c>
      <c r="J28" s="54">
        <v>213.6</v>
      </c>
      <c r="K28" s="44"/>
      <c r="L28" s="43">
        <v>6.8</v>
      </c>
    </row>
    <row r="29" spans="1:12" ht="15" thickBot="1" x14ac:dyDescent="0.35">
      <c r="A29" s="14"/>
      <c r="B29" s="15"/>
      <c r="C29" s="11"/>
      <c r="D29" s="7" t="s">
        <v>24</v>
      </c>
      <c r="E29" s="53" t="s">
        <v>49</v>
      </c>
      <c r="F29" s="43">
        <v>200</v>
      </c>
      <c r="G29" s="56">
        <v>2</v>
      </c>
      <c r="H29" s="54">
        <v>0</v>
      </c>
      <c r="I29" s="54">
        <v>26</v>
      </c>
      <c r="J29" s="54">
        <v>76</v>
      </c>
      <c r="K29" s="44">
        <v>338</v>
      </c>
      <c r="L29" s="43">
        <v>21</v>
      </c>
    </row>
    <row r="30" spans="1:12" ht="15" thickBot="1" x14ac:dyDescent="0.35">
      <c r="A30" s="14"/>
      <c r="B30" s="15"/>
      <c r="C30" s="11"/>
      <c r="D30" s="55" t="s">
        <v>44</v>
      </c>
      <c r="E30" s="53" t="s">
        <v>43</v>
      </c>
      <c r="F30" s="43">
        <v>60</v>
      </c>
      <c r="G30" s="56">
        <v>5</v>
      </c>
      <c r="H30" s="54">
        <v>5</v>
      </c>
      <c r="I30" s="54">
        <v>0.08</v>
      </c>
      <c r="J30" s="54">
        <v>65</v>
      </c>
      <c r="K30" s="44">
        <v>71</v>
      </c>
      <c r="L30" s="43">
        <v>15.2</v>
      </c>
    </row>
    <row r="31" spans="1:12" ht="15" thickBot="1" x14ac:dyDescent="0.35">
      <c r="A31" s="14"/>
      <c r="B31" s="15"/>
      <c r="C31" s="11"/>
      <c r="D31" s="55" t="s">
        <v>26</v>
      </c>
      <c r="E31" s="53" t="s">
        <v>50</v>
      </c>
      <c r="F31" s="43">
        <v>120</v>
      </c>
      <c r="G31" s="56">
        <v>16</v>
      </c>
      <c r="H31" s="54">
        <v>1</v>
      </c>
      <c r="I31" s="54">
        <v>70</v>
      </c>
      <c r="J31" s="54">
        <v>335.49</v>
      </c>
      <c r="K31" s="44">
        <v>8</v>
      </c>
      <c r="L31" s="43">
        <v>13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910</v>
      </c>
      <c r="G32" s="19">
        <f t="shared" ref="G32" si="6">SUM(G25:G31)</f>
        <v>47</v>
      </c>
      <c r="H32" s="19">
        <f t="shared" ref="H32" si="7">SUM(H25:H31)</f>
        <v>22</v>
      </c>
      <c r="I32" s="19">
        <f t="shared" ref="I32" si="8">SUM(I25:I31)</f>
        <v>178.07999999999998</v>
      </c>
      <c r="J32" s="19">
        <f t="shared" ref="J32:L32" si="9">SUM(J25:J31)</f>
        <v>1015.13</v>
      </c>
      <c r="K32" s="25"/>
      <c r="L32" s="19">
        <f t="shared" si="9"/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910</v>
      </c>
      <c r="G43" s="32">
        <f t="shared" ref="G43" si="14">G32+G42</f>
        <v>47</v>
      </c>
      <c r="H43" s="32">
        <f t="shared" ref="H43" si="15">H32+H42</f>
        <v>22</v>
      </c>
      <c r="I43" s="32">
        <f t="shared" ref="I43" si="16">I32+I42</f>
        <v>178.07999999999998</v>
      </c>
      <c r="J43" s="32">
        <f t="shared" ref="J43:L43" si="17">J32+J42</f>
        <v>1015.13</v>
      </c>
      <c r="K43" s="32"/>
      <c r="L43" s="32">
        <f t="shared" si="17"/>
        <v>86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3" t="s">
        <v>51</v>
      </c>
      <c r="F44" s="40">
        <v>240</v>
      </c>
      <c r="G44" s="56">
        <v>1</v>
      </c>
      <c r="H44" s="54">
        <v>128</v>
      </c>
      <c r="I44" s="54">
        <v>1</v>
      </c>
      <c r="J44" s="54">
        <v>1162.76</v>
      </c>
      <c r="K44" s="41">
        <v>171</v>
      </c>
      <c r="L44" s="40">
        <v>15</v>
      </c>
    </row>
    <row r="45" spans="1:12" ht="15" thickBot="1" x14ac:dyDescent="0.35">
      <c r="A45" s="23"/>
      <c r="B45" s="15"/>
      <c r="C45" s="11"/>
      <c r="D45" s="6"/>
      <c r="E45" s="53" t="s">
        <v>52</v>
      </c>
      <c r="F45" s="43">
        <v>100</v>
      </c>
      <c r="G45" s="56">
        <v>8</v>
      </c>
      <c r="H45" s="54">
        <v>10</v>
      </c>
      <c r="I45" s="54">
        <v>8</v>
      </c>
      <c r="J45" s="54">
        <v>206.4</v>
      </c>
      <c r="K45" s="44"/>
      <c r="L45" s="43">
        <v>24</v>
      </c>
    </row>
    <row r="46" spans="1:12" ht="15" thickBot="1" x14ac:dyDescent="0.35">
      <c r="A46" s="23"/>
      <c r="B46" s="15"/>
      <c r="C46" s="11"/>
      <c r="D46" s="7" t="s">
        <v>22</v>
      </c>
      <c r="E46" s="53" t="s">
        <v>53</v>
      </c>
      <c r="F46" s="43">
        <v>200</v>
      </c>
      <c r="G46" s="51">
        <v>0.3</v>
      </c>
      <c r="H46" s="52">
        <v>0</v>
      </c>
      <c r="I46" s="52">
        <v>7</v>
      </c>
      <c r="J46" s="52">
        <v>27.9</v>
      </c>
      <c r="K46" s="44">
        <v>377</v>
      </c>
      <c r="L46" s="43">
        <v>15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41</v>
      </c>
      <c r="F47" s="43">
        <v>100</v>
      </c>
      <c r="G47" s="56">
        <v>8</v>
      </c>
      <c r="H47" s="54">
        <v>1</v>
      </c>
      <c r="I47" s="54">
        <v>47</v>
      </c>
      <c r="J47" s="54">
        <v>213.6</v>
      </c>
      <c r="K47" s="44"/>
      <c r="L47" s="43">
        <v>6.8</v>
      </c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thickBot="1" x14ac:dyDescent="0.35">
      <c r="A49" s="23"/>
      <c r="B49" s="15"/>
      <c r="C49" s="11"/>
      <c r="D49" s="55" t="s">
        <v>58</v>
      </c>
      <c r="E49" s="53" t="s">
        <v>54</v>
      </c>
      <c r="F49" s="43">
        <v>100</v>
      </c>
      <c r="G49" s="56">
        <v>3</v>
      </c>
      <c r="H49" s="54">
        <v>3</v>
      </c>
      <c r="I49" s="54">
        <v>29</v>
      </c>
      <c r="J49" s="54">
        <v>265</v>
      </c>
      <c r="K49" s="44"/>
      <c r="L49" s="43">
        <v>10</v>
      </c>
    </row>
    <row r="50" spans="1:12" ht="15" thickBot="1" x14ac:dyDescent="0.35">
      <c r="A50" s="23"/>
      <c r="B50" s="15"/>
      <c r="C50" s="11"/>
      <c r="D50" s="55" t="s">
        <v>44</v>
      </c>
      <c r="E50" s="53" t="s">
        <v>43</v>
      </c>
      <c r="F50" s="43">
        <v>60</v>
      </c>
      <c r="G50" s="56">
        <v>5</v>
      </c>
      <c r="H50" s="54">
        <v>5</v>
      </c>
      <c r="I50" s="54">
        <v>0.08</v>
      </c>
      <c r="J50" s="54">
        <v>65</v>
      </c>
      <c r="K50" s="44">
        <v>71</v>
      </c>
      <c r="L50" s="43">
        <v>15.2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25.3</v>
      </c>
      <c r="H51" s="19">
        <f t="shared" ref="H51" si="19">SUM(H44:H50)</f>
        <v>147</v>
      </c>
      <c r="I51" s="19">
        <f t="shared" ref="I51" si="20">SUM(I44:I50)</f>
        <v>92.08</v>
      </c>
      <c r="J51" s="19">
        <f t="shared" ref="J51:L51" si="21">SUM(J44:J50)</f>
        <v>1940.66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800</v>
      </c>
      <c r="G62" s="32">
        <f t="shared" ref="G62" si="26">G51+G61</f>
        <v>25.3</v>
      </c>
      <c r="H62" s="32">
        <f t="shared" ref="H62" si="27">H51+H61</f>
        <v>147</v>
      </c>
      <c r="I62" s="32">
        <f t="shared" ref="I62" si="28">I51+I61</f>
        <v>92.08</v>
      </c>
      <c r="J62" s="32">
        <f t="shared" ref="J62:L62" si="29">J51+J61</f>
        <v>1940.66</v>
      </c>
      <c r="K62" s="32"/>
      <c r="L62" s="32">
        <f t="shared" si="29"/>
        <v>86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8" t="s">
        <v>55</v>
      </c>
      <c r="F63" s="40">
        <v>150</v>
      </c>
      <c r="G63" s="40">
        <v>15</v>
      </c>
      <c r="H63" s="40">
        <v>20</v>
      </c>
      <c r="I63" s="40">
        <v>4</v>
      </c>
      <c r="J63" s="40">
        <v>258.3</v>
      </c>
      <c r="K63" s="59" t="s">
        <v>56</v>
      </c>
      <c r="L63" s="40">
        <v>15</v>
      </c>
    </row>
    <row r="64" spans="1:12" ht="15" thickBot="1" x14ac:dyDescent="0.35">
      <c r="A64" s="23"/>
      <c r="B64" s="15"/>
      <c r="C64" s="11"/>
      <c r="D64" s="55" t="s">
        <v>58</v>
      </c>
      <c r="E64" s="53" t="s">
        <v>54</v>
      </c>
      <c r="F64" s="43">
        <v>100</v>
      </c>
      <c r="G64" s="56">
        <v>3</v>
      </c>
      <c r="H64" s="54">
        <v>3</v>
      </c>
      <c r="I64" s="54">
        <v>29</v>
      </c>
      <c r="J64" s="54">
        <v>265</v>
      </c>
      <c r="K64" s="44"/>
      <c r="L64" s="43">
        <v>10</v>
      </c>
    </row>
    <row r="65" spans="1:12" ht="15" thickBot="1" x14ac:dyDescent="0.35">
      <c r="A65" s="23"/>
      <c r="B65" s="15"/>
      <c r="C65" s="11"/>
      <c r="D65" s="7" t="s">
        <v>22</v>
      </c>
      <c r="E65" s="61" t="s">
        <v>57</v>
      </c>
      <c r="F65" s="43">
        <v>200</v>
      </c>
      <c r="G65" s="51">
        <v>0</v>
      </c>
      <c r="H65" s="52">
        <v>0</v>
      </c>
      <c r="I65" s="52">
        <v>14</v>
      </c>
      <c r="J65" s="52">
        <v>214.34</v>
      </c>
      <c r="K65" s="44">
        <v>332</v>
      </c>
      <c r="L65" s="43">
        <v>5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41</v>
      </c>
      <c r="F66" s="43">
        <v>100</v>
      </c>
      <c r="G66" s="56">
        <v>8</v>
      </c>
      <c r="H66" s="54">
        <v>1</v>
      </c>
      <c r="I66" s="54">
        <v>47</v>
      </c>
      <c r="J66" s="54">
        <v>213.6</v>
      </c>
      <c r="K66" s="44"/>
      <c r="L66" s="43">
        <v>6.8</v>
      </c>
    </row>
    <row r="67" spans="1:12" ht="15" thickBot="1" x14ac:dyDescent="0.35">
      <c r="A67" s="23"/>
      <c r="B67" s="15"/>
      <c r="C67" s="11"/>
      <c r="D67" s="7" t="s">
        <v>24</v>
      </c>
      <c r="E67" s="60" t="s">
        <v>49</v>
      </c>
      <c r="F67" s="43">
        <v>200</v>
      </c>
      <c r="G67" s="56">
        <v>2</v>
      </c>
      <c r="H67" s="54">
        <v>0</v>
      </c>
      <c r="I67" s="54">
        <v>26</v>
      </c>
      <c r="J67" s="54">
        <v>76</v>
      </c>
      <c r="K67" s="44">
        <v>338</v>
      </c>
      <c r="L67" s="43">
        <v>21</v>
      </c>
    </row>
    <row r="68" spans="1:12" ht="15" thickBot="1" x14ac:dyDescent="0.35">
      <c r="A68" s="23"/>
      <c r="B68" s="15"/>
      <c r="C68" s="11"/>
      <c r="D68" s="55" t="s">
        <v>26</v>
      </c>
      <c r="E68" s="53" t="s">
        <v>50</v>
      </c>
      <c r="F68" s="43">
        <v>120</v>
      </c>
      <c r="G68" s="56">
        <v>16</v>
      </c>
      <c r="H68" s="54">
        <v>1</v>
      </c>
      <c r="I68" s="54">
        <v>70</v>
      </c>
      <c r="J68" s="54">
        <v>335.49</v>
      </c>
      <c r="K68" s="44">
        <v>8</v>
      </c>
      <c r="L68" s="43">
        <v>13</v>
      </c>
    </row>
    <row r="69" spans="1:12" ht="15" thickBot="1" x14ac:dyDescent="0.35">
      <c r="A69" s="23"/>
      <c r="B69" s="15"/>
      <c r="C69" s="11"/>
      <c r="D69" s="55" t="s">
        <v>44</v>
      </c>
      <c r="E69" s="53" t="s">
        <v>43</v>
      </c>
      <c r="F69" s="43">
        <v>60</v>
      </c>
      <c r="G69" s="56">
        <v>5</v>
      </c>
      <c r="H69" s="54">
        <v>5</v>
      </c>
      <c r="I69" s="54">
        <v>0.08</v>
      </c>
      <c r="J69" s="54">
        <v>65</v>
      </c>
      <c r="K69" s="44">
        <v>71</v>
      </c>
      <c r="L69" s="43">
        <v>15.2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930</v>
      </c>
      <c r="G70" s="19">
        <f t="shared" ref="G70" si="30">SUM(G63:G69)</f>
        <v>49</v>
      </c>
      <c r="H70" s="19">
        <f t="shared" ref="H70" si="31">SUM(H63:H69)</f>
        <v>30</v>
      </c>
      <c r="I70" s="19">
        <f t="shared" ref="I70" si="32">SUM(I63:I69)</f>
        <v>190.08</v>
      </c>
      <c r="J70" s="19">
        <f t="shared" ref="J70:L70" si="33">SUM(J63:J69)</f>
        <v>1427.73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930</v>
      </c>
      <c r="G81" s="32">
        <f t="shared" ref="G81" si="38">G70+G80</f>
        <v>49</v>
      </c>
      <c r="H81" s="32">
        <f t="shared" ref="H81" si="39">H70+H80</f>
        <v>30</v>
      </c>
      <c r="I81" s="32">
        <f t="shared" ref="I81" si="40">I70+I80</f>
        <v>190.08</v>
      </c>
      <c r="J81" s="32">
        <f t="shared" ref="J81:L81" si="41">J70+J80</f>
        <v>1427.73</v>
      </c>
      <c r="K81" s="32"/>
      <c r="L81" s="32">
        <f t="shared" si="41"/>
        <v>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59</v>
      </c>
      <c r="F82" s="40">
        <v>1000</v>
      </c>
      <c r="G82" s="40">
        <v>8</v>
      </c>
      <c r="H82" s="40">
        <v>25</v>
      </c>
      <c r="I82" s="40">
        <v>26</v>
      </c>
      <c r="J82" s="59">
        <v>360.4</v>
      </c>
      <c r="K82" s="59" t="s">
        <v>60</v>
      </c>
      <c r="L82" s="40">
        <v>24</v>
      </c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53" t="s">
        <v>61</v>
      </c>
      <c r="F84" s="43">
        <v>200</v>
      </c>
      <c r="G84" s="51">
        <v>1</v>
      </c>
      <c r="H84" s="52">
        <v>0</v>
      </c>
      <c r="I84" s="52">
        <v>24</v>
      </c>
      <c r="J84" s="52">
        <v>101.6</v>
      </c>
      <c r="K84" s="44"/>
      <c r="L84" s="43">
        <v>20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41</v>
      </c>
      <c r="F85" s="53">
        <v>100</v>
      </c>
      <c r="G85" s="56">
        <v>8</v>
      </c>
      <c r="H85" s="54">
        <v>1</v>
      </c>
      <c r="I85" s="54">
        <v>47</v>
      </c>
      <c r="J85" s="54">
        <v>213.6</v>
      </c>
      <c r="K85" s="44"/>
      <c r="L85" s="43">
        <v>6.8</v>
      </c>
    </row>
    <row r="86" spans="1:12" ht="15" thickBot="1" x14ac:dyDescent="0.35">
      <c r="A86" s="23"/>
      <c r="B86" s="15"/>
      <c r="C86" s="11"/>
      <c r="D86" s="7" t="s">
        <v>24</v>
      </c>
      <c r="E86" s="53" t="s">
        <v>42</v>
      </c>
      <c r="F86" s="43">
        <v>200</v>
      </c>
      <c r="G86" s="56">
        <v>1</v>
      </c>
      <c r="H86" s="54">
        <v>0</v>
      </c>
      <c r="I86" s="54">
        <v>5</v>
      </c>
      <c r="J86" s="54">
        <v>69.33</v>
      </c>
      <c r="K86" s="44">
        <v>338</v>
      </c>
      <c r="L86" s="43">
        <v>20</v>
      </c>
    </row>
    <row r="87" spans="1:12" ht="15" thickBot="1" x14ac:dyDescent="0.35">
      <c r="A87" s="23"/>
      <c r="B87" s="15"/>
      <c r="C87" s="11"/>
      <c r="D87" s="55" t="s">
        <v>44</v>
      </c>
      <c r="E87" s="53" t="s">
        <v>43</v>
      </c>
      <c r="F87" s="43">
        <v>60</v>
      </c>
      <c r="G87" s="56">
        <v>1</v>
      </c>
      <c r="H87" s="54">
        <v>0.1</v>
      </c>
      <c r="I87" s="54">
        <v>2</v>
      </c>
      <c r="J87" s="54">
        <v>8.5</v>
      </c>
      <c r="K87" s="44">
        <v>71</v>
      </c>
      <c r="L87" s="43">
        <v>15.2</v>
      </c>
    </row>
    <row r="88" spans="1:12" ht="15" thickBot="1" x14ac:dyDescent="0.35">
      <c r="A88" s="23"/>
      <c r="B88" s="15"/>
      <c r="C88" s="11"/>
      <c r="D88" s="55"/>
      <c r="E88" s="53"/>
      <c r="F88" s="43"/>
      <c r="G88" s="51"/>
      <c r="H88" s="52"/>
      <c r="I88" s="52"/>
      <c r="J88" s="52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1560</v>
      </c>
      <c r="G89" s="19">
        <f t="shared" ref="G89" si="42">SUM(G82:G88)</f>
        <v>19</v>
      </c>
      <c r="H89" s="19">
        <f t="shared" ref="H89" si="43">SUM(H82:H88)</f>
        <v>26.1</v>
      </c>
      <c r="I89" s="19">
        <f t="shared" ref="I89" si="44">SUM(I82:I88)</f>
        <v>104</v>
      </c>
      <c r="J89" s="19">
        <f t="shared" ref="J89:L89" si="45">SUM(J82:J88)</f>
        <v>753.43000000000006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1560</v>
      </c>
      <c r="G100" s="32">
        <f t="shared" ref="G100" si="50">G89+G99</f>
        <v>19</v>
      </c>
      <c r="H100" s="32">
        <f t="shared" ref="H100" si="51">H89+H99</f>
        <v>26.1</v>
      </c>
      <c r="I100" s="32">
        <f t="shared" ref="I100" si="52">I89+I99</f>
        <v>104</v>
      </c>
      <c r="J100" s="32">
        <f t="shared" ref="J100:L100" si="53">J89+J99</f>
        <v>753.43000000000006</v>
      </c>
      <c r="K100" s="32"/>
      <c r="L100" s="32">
        <f t="shared" si="53"/>
        <v>86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3" t="s">
        <v>62</v>
      </c>
      <c r="F101" s="40">
        <v>250</v>
      </c>
      <c r="G101" s="40">
        <v>3</v>
      </c>
      <c r="H101" s="56">
        <v>5</v>
      </c>
      <c r="I101" s="54">
        <v>18</v>
      </c>
      <c r="J101" s="54">
        <v>128.9</v>
      </c>
      <c r="K101" s="41">
        <v>175</v>
      </c>
      <c r="L101" s="40">
        <v>33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53" t="s">
        <v>63</v>
      </c>
      <c r="F103" s="51">
        <v>200</v>
      </c>
      <c r="G103" s="52">
        <v>6</v>
      </c>
      <c r="H103" s="52">
        <v>6</v>
      </c>
      <c r="I103" s="52">
        <v>38</v>
      </c>
      <c r="J103" s="52">
        <v>218.98</v>
      </c>
      <c r="K103" s="44">
        <v>376</v>
      </c>
      <c r="L103" s="43">
        <v>15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41</v>
      </c>
      <c r="F104" s="51">
        <v>100</v>
      </c>
      <c r="G104" s="54">
        <v>4</v>
      </c>
      <c r="H104" s="54">
        <v>0.45</v>
      </c>
      <c r="I104" s="54">
        <v>23</v>
      </c>
      <c r="J104" s="54">
        <v>106.8</v>
      </c>
      <c r="K104" s="44"/>
      <c r="L104" s="43">
        <v>6.8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64</v>
      </c>
      <c r="F105" s="51">
        <v>200</v>
      </c>
      <c r="G105" s="54">
        <v>0.38</v>
      </c>
      <c r="H105" s="54">
        <v>0</v>
      </c>
      <c r="I105" s="54">
        <v>10</v>
      </c>
      <c r="J105" s="54">
        <v>50</v>
      </c>
      <c r="K105" s="44"/>
      <c r="L105" s="43">
        <v>21.2</v>
      </c>
    </row>
    <row r="106" spans="1:12" ht="15" thickBot="1" x14ac:dyDescent="0.35">
      <c r="A106" s="23"/>
      <c r="B106" s="15"/>
      <c r="C106" s="11"/>
      <c r="D106" s="55" t="s">
        <v>58</v>
      </c>
      <c r="E106" s="53" t="s">
        <v>54</v>
      </c>
      <c r="F106" s="51">
        <v>100</v>
      </c>
      <c r="G106" s="54">
        <v>3</v>
      </c>
      <c r="H106" s="54">
        <v>3</v>
      </c>
      <c r="I106" s="54">
        <v>29</v>
      </c>
      <c r="J106" s="54">
        <v>265</v>
      </c>
      <c r="K106" s="44"/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16.380000000000003</v>
      </c>
      <c r="H108" s="19">
        <f t="shared" si="54"/>
        <v>14.45</v>
      </c>
      <c r="I108" s="19">
        <f t="shared" si="54"/>
        <v>118</v>
      </c>
      <c r="J108" s="19">
        <f t="shared" si="54"/>
        <v>769.68000000000006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850</v>
      </c>
      <c r="G119" s="32">
        <f t="shared" ref="G119" si="58">G108+G118</f>
        <v>16.380000000000003</v>
      </c>
      <c r="H119" s="32">
        <f t="shared" ref="H119" si="59">H108+H118</f>
        <v>14.45</v>
      </c>
      <c r="I119" s="32">
        <f t="shared" ref="I119" si="60">I108+I118</f>
        <v>118</v>
      </c>
      <c r="J119" s="32">
        <f t="shared" ref="J119:L119" si="61">J108+J118</f>
        <v>769.68000000000006</v>
      </c>
      <c r="K119" s="32"/>
      <c r="L119" s="32">
        <f t="shared" si="61"/>
        <v>86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3" t="s">
        <v>65</v>
      </c>
      <c r="F120" s="40">
        <v>250</v>
      </c>
      <c r="G120" s="56">
        <v>1</v>
      </c>
      <c r="H120" s="54">
        <v>0.05</v>
      </c>
      <c r="I120" s="54">
        <v>5</v>
      </c>
      <c r="J120" s="54">
        <v>23.58</v>
      </c>
      <c r="K120" s="41">
        <v>82</v>
      </c>
      <c r="L120" s="40">
        <v>24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53" t="s">
        <v>66</v>
      </c>
      <c r="F122" s="43">
        <v>200</v>
      </c>
      <c r="G122" s="56">
        <v>0.26</v>
      </c>
      <c r="H122" s="54">
        <v>0.08</v>
      </c>
      <c r="I122" s="54">
        <v>0.06</v>
      </c>
      <c r="J122" s="54">
        <v>2.58</v>
      </c>
      <c r="K122" s="44">
        <v>342</v>
      </c>
      <c r="L122" s="43">
        <v>24</v>
      </c>
    </row>
    <row r="123" spans="1:12" ht="15" thickBot="1" x14ac:dyDescent="0.35">
      <c r="A123" s="14"/>
      <c r="B123" s="15"/>
      <c r="C123" s="11"/>
      <c r="D123" s="7" t="s">
        <v>23</v>
      </c>
      <c r="E123" s="53" t="s">
        <v>41</v>
      </c>
      <c r="F123" s="43">
        <v>100</v>
      </c>
      <c r="G123" s="56">
        <v>7</v>
      </c>
      <c r="H123" s="54">
        <v>1</v>
      </c>
      <c r="I123" s="54">
        <v>47</v>
      </c>
      <c r="J123" s="54">
        <v>213.6</v>
      </c>
      <c r="K123" s="44"/>
      <c r="L123" s="43">
        <v>6.8</v>
      </c>
    </row>
    <row r="124" spans="1:12" ht="15" thickBot="1" x14ac:dyDescent="0.35">
      <c r="A124" s="14"/>
      <c r="B124" s="15"/>
      <c r="C124" s="11"/>
      <c r="D124" s="7" t="s">
        <v>24</v>
      </c>
      <c r="E124" s="53" t="s">
        <v>67</v>
      </c>
      <c r="F124" s="43">
        <v>200</v>
      </c>
      <c r="G124" s="56">
        <v>2</v>
      </c>
      <c r="H124" s="54">
        <v>3</v>
      </c>
      <c r="I124" s="54">
        <v>22</v>
      </c>
      <c r="J124" s="54">
        <v>125.1</v>
      </c>
      <c r="K124" s="44"/>
      <c r="L124" s="43">
        <v>21.2</v>
      </c>
    </row>
    <row r="125" spans="1:12" ht="15" thickBot="1" x14ac:dyDescent="0.35">
      <c r="A125" s="14"/>
      <c r="B125" s="15"/>
      <c r="C125" s="11"/>
      <c r="D125" s="55" t="s">
        <v>26</v>
      </c>
      <c r="E125" s="53" t="s">
        <v>45</v>
      </c>
      <c r="F125" s="43">
        <v>120</v>
      </c>
      <c r="G125" s="56">
        <v>14</v>
      </c>
      <c r="H125" s="54">
        <v>13</v>
      </c>
      <c r="I125" s="54">
        <v>60</v>
      </c>
      <c r="J125" s="54">
        <v>394.35</v>
      </c>
      <c r="K125" s="44">
        <v>2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870</v>
      </c>
      <c r="G127" s="19">
        <f t="shared" ref="G127:J127" si="62">SUM(G120:G126)</f>
        <v>24.259999999999998</v>
      </c>
      <c r="H127" s="19">
        <f t="shared" si="62"/>
        <v>17.13</v>
      </c>
      <c r="I127" s="19">
        <f t="shared" si="62"/>
        <v>134.06</v>
      </c>
      <c r="J127" s="19">
        <f t="shared" si="62"/>
        <v>759.21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870</v>
      </c>
      <c r="G138" s="32">
        <f t="shared" ref="G138" si="66">G127+G137</f>
        <v>24.259999999999998</v>
      </c>
      <c r="H138" s="32">
        <f t="shared" ref="H138" si="67">H127+H137</f>
        <v>17.13</v>
      </c>
      <c r="I138" s="32">
        <f t="shared" ref="I138" si="68">I127+I137</f>
        <v>134.06</v>
      </c>
      <c r="J138" s="32">
        <f t="shared" ref="J138:L138" si="69">J127+J137</f>
        <v>759.21</v>
      </c>
      <c r="K138" s="32"/>
      <c r="L138" s="32">
        <f t="shared" si="69"/>
        <v>86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3" t="s">
        <v>68</v>
      </c>
      <c r="F139" s="40">
        <v>200</v>
      </c>
      <c r="G139" s="56">
        <v>22</v>
      </c>
      <c r="H139" s="54">
        <v>23</v>
      </c>
      <c r="I139" s="54">
        <v>145</v>
      </c>
      <c r="J139" s="54">
        <v>841.28</v>
      </c>
      <c r="K139" s="41">
        <v>203</v>
      </c>
      <c r="L139" s="40">
        <v>10</v>
      </c>
    </row>
    <row r="140" spans="1:12" ht="15" thickBot="1" x14ac:dyDescent="0.35">
      <c r="A140" s="23"/>
      <c r="B140" s="15"/>
      <c r="C140" s="11"/>
      <c r="D140" s="6"/>
      <c r="E140" s="53" t="s">
        <v>69</v>
      </c>
      <c r="F140" s="43">
        <v>100</v>
      </c>
      <c r="G140" s="56">
        <v>14</v>
      </c>
      <c r="H140" s="54">
        <v>14</v>
      </c>
      <c r="I140" s="54">
        <v>12</v>
      </c>
      <c r="J140" s="54">
        <v>226.4</v>
      </c>
      <c r="K140" s="44">
        <v>54</v>
      </c>
      <c r="L140" s="43">
        <v>24</v>
      </c>
    </row>
    <row r="141" spans="1:12" ht="15" thickBot="1" x14ac:dyDescent="0.35">
      <c r="A141" s="23"/>
      <c r="B141" s="15"/>
      <c r="C141" s="11"/>
      <c r="D141" s="7" t="s">
        <v>22</v>
      </c>
      <c r="E141" s="53" t="s">
        <v>61</v>
      </c>
      <c r="F141" s="43">
        <v>200</v>
      </c>
      <c r="G141" s="51">
        <v>1</v>
      </c>
      <c r="H141" s="52">
        <v>0</v>
      </c>
      <c r="I141" s="52">
        <v>24</v>
      </c>
      <c r="J141" s="52">
        <v>101.6</v>
      </c>
      <c r="K141" s="44"/>
      <c r="L141" s="43">
        <v>10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41</v>
      </c>
      <c r="F142" s="43">
        <v>100</v>
      </c>
      <c r="G142" s="56">
        <v>8</v>
      </c>
      <c r="H142" s="54">
        <v>1</v>
      </c>
      <c r="I142" s="54">
        <v>47</v>
      </c>
      <c r="J142" s="54">
        <v>213.6</v>
      </c>
      <c r="K142" s="44"/>
      <c r="L142" s="43">
        <v>6.8</v>
      </c>
    </row>
    <row r="143" spans="1:12" ht="15" thickBot="1" x14ac:dyDescent="0.35">
      <c r="A143" s="23"/>
      <c r="B143" s="15"/>
      <c r="C143" s="11"/>
      <c r="D143" s="7" t="s">
        <v>24</v>
      </c>
      <c r="E143" s="53" t="s">
        <v>42</v>
      </c>
      <c r="F143" s="43">
        <v>200</v>
      </c>
      <c r="G143" s="56">
        <v>1</v>
      </c>
      <c r="H143" s="54">
        <v>0</v>
      </c>
      <c r="I143" s="54">
        <v>5</v>
      </c>
      <c r="J143" s="54">
        <v>69.33</v>
      </c>
      <c r="K143" s="44">
        <v>338</v>
      </c>
      <c r="L143" s="43">
        <v>20</v>
      </c>
    </row>
    <row r="144" spans="1:12" ht="15" thickBot="1" x14ac:dyDescent="0.35">
      <c r="A144" s="23"/>
      <c r="B144" s="15"/>
      <c r="C144" s="11"/>
      <c r="D144" s="55" t="s">
        <v>44</v>
      </c>
      <c r="E144" s="53" t="s">
        <v>43</v>
      </c>
      <c r="F144" s="43">
        <v>60</v>
      </c>
      <c r="G144" s="56">
        <v>1</v>
      </c>
      <c r="H144" s="54">
        <v>0.1</v>
      </c>
      <c r="I144" s="54">
        <v>2</v>
      </c>
      <c r="J144" s="54">
        <v>8.5</v>
      </c>
      <c r="K144" s="44">
        <v>71</v>
      </c>
      <c r="L144" s="43">
        <v>15.2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47</v>
      </c>
      <c r="H146" s="19">
        <f t="shared" si="70"/>
        <v>38.1</v>
      </c>
      <c r="I146" s="19">
        <f t="shared" si="70"/>
        <v>235</v>
      </c>
      <c r="J146" s="19">
        <f t="shared" si="70"/>
        <v>1460.7099999999998</v>
      </c>
      <c r="K146" s="25"/>
      <c r="L146" s="19">
        <f t="shared" ref="L146" si="71">SUM(L139:L145)</f>
        <v>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860</v>
      </c>
      <c r="G157" s="32">
        <f t="shared" ref="G157" si="74">G146+G156</f>
        <v>47</v>
      </c>
      <c r="H157" s="32">
        <f t="shared" ref="H157" si="75">H146+H156</f>
        <v>38.1</v>
      </c>
      <c r="I157" s="32">
        <f t="shared" ref="I157" si="76">I146+I156</f>
        <v>235</v>
      </c>
      <c r="J157" s="32">
        <f t="shared" ref="J157:L157" si="77">J146+J156</f>
        <v>1460.7099999999998</v>
      </c>
      <c r="K157" s="32"/>
      <c r="L157" s="32">
        <f t="shared" si="77"/>
        <v>86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3" t="s">
        <v>70</v>
      </c>
      <c r="F158" s="40">
        <v>200</v>
      </c>
      <c r="G158" s="56">
        <v>4</v>
      </c>
      <c r="H158" s="54">
        <v>25</v>
      </c>
      <c r="I158" s="54">
        <v>6</v>
      </c>
      <c r="J158" s="54">
        <v>261.02999999999997</v>
      </c>
      <c r="K158" s="41">
        <v>312</v>
      </c>
      <c r="L158" s="40">
        <v>10</v>
      </c>
    </row>
    <row r="159" spans="1:12" ht="15" thickBot="1" x14ac:dyDescent="0.35">
      <c r="A159" s="23"/>
      <c r="B159" s="15"/>
      <c r="C159" s="11"/>
      <c r="D159" s="6"/>
      <c r="E159" s="53" t="s">
        <v>71</v>
      </c>
      <c r="F159" s="43">
        <v>100</v>
      </c>
      <c r="G159" s="56">
        <v>8</v>
      </c>
      <c r="H159" s="54">
        <v>4</v>
      </c>
      <c r="I159" s="54">
        <v>4</v>
      </c>
      <c r="J159" s="54">
        <v>82.78</v>
      </c>
      <c r="K159" s="44">
        <v>229</v>
      </c>
      <c r="L159" s="43">
        <v>24</v>
      </c>
    </row>
    <row r="160" spans="1:12" ht="15" thickBot="1" x14ac:dyDescent="0.35">
      <c r="A160" s="23"/>
      <c r="B160" s="15"/>
      <c r="C160" s="11"/>
      <c r="D160" s="7" t="s">
        <v>22</v>
      </c>
      <c r="E160" s="53" t="s">
        <v>61</v>
      </c>
      <c r="F160" s="43">
        <v>200</v>
      </c>
      <c r="G160" s="51">
        <v>1</v>
      </c>
      <c r="H160" s="52">
        <v>0</v>
      </c>
      <c r="I160" s="52">
        <v>24</v>
      </c>
      <c r="J160" s="52">
        <v>101.6</v>
      </c>
      <c r="K160" s="44"/>
      <c r="L160" s="43">
        <v>10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41</v>
      </c>
      <c r="F161" s="43">
        <v>100</v>
      </c>
      <c r="G161" s="56">
        <v>8</v>
      </c>
      <c r="H161" s="54">
        <v>1</v>
      </c>
      <c r="I161" s="54">
        <v>47</v>
      </c>
      <c r="J161" s="54">
        <v>213.6</v>
      </c>
      <c r="K161" s="44"/>
      <c r="L161" s="43">
        <v>6.8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42</v>
      </c>
      <c r="F162" s="43">
        <v>200</v>
      </c>
      <c r="G162" s="56">
        <v>1</v>
      </c>
      <c r="H162" s="54">
        <v>0</v>
      </c>
      <c r="I162" s="54">
        <v>5</v>
      </c>
      <c r="J162" s="54">
        <v>69.33</v>
      </c>
      <c r="K162" s="44">
        <v>338</v>
      </c>
      <c r="L162" s="43">
        <v>20</v>
      </c>
    </row>
    <row r="163" spans="1:12" ht="15" thickBot="1" x14ac:dyDescent="0.35">
      <c r="A163" s="23"/>
      <c r="B163" s="15"/>
      <c r="C163" s="11"/>
      <c r="D163" s="55" t="s">
        <v>44</v>
      </c>
      <c r="E163" s="53" t="s">
        <v>43</v>
      </c>
      <c r="F163" s="43">
        <v>60</v>
      </c>
      <c r="G163" s="56">
        <v>1</v>
      </c>
      <c r="H163" s="54">
        <v>0.1</v>
      </c>
      <c r="I163" s="54">
        <v>2</v>
      </c>
      <c r="J163" s="54">
        <v>8.5</v>
      </c>
      <c r="K163" s="44">
        <v>71</v>
      </c>
      <c r="L163" s="43">
        <v>15.2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860</v>
      </c>
      <c r="G165" s="19">
        <f t="shared" ref="G165:J165" si="78">SUM(G158:G164)</f>
        <v>23</v>
      </c>
      <c r="H165" s="19">
        <f t="shared" si="78"/>
        <v>30.1</v>
      </c>
      <c r="I165" s="19">
        <f t="shared" si="78"/>
        <v>88</v>
      </c>
      <c r="J165" s="19">
        <f t="shared" si="78"/>
        <v>736.84</v>
      </c>
      <c r="K165" s="25"/>
      <c r="L165" s="19">
        <f t="shared" ref="L165" si="79">SUM(L158:L164)</f>
        <v>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860</v>
      </c>
      <c r="G176" s="32">
        <f t="shared" ref="G176" si="82">G165+G175</f>
        <v>23</v>
      </c>
      <c r="H176" s="32">
        <f t="shared" ref="H176" si="83">H165+H175</f>
        <v>30.1</v>
      </c>
      <c r="I176" s="32">
        <f t="shared" ref="I176" si="84">I165+I175</f>
        <v>88</v>
      </c>
      <c r="J176" s="32">
        <f t="shared" ref="J176:L176" si="85">J165+J175</f>
        <v>736.84</v>
      </c>
      <c r="K176" s="32"/>
      <c r="L176" s="32">
        <f t="shared" si="85"/>
        <v>86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3" t="s">
        <v>72</v>
      </c>
      <c r="F177" s="40">
        <v>250</v>
      </c>
      <c r="G177" s="51">
        <v>42</v>
      </c>
      <c r="H177" s="52">
        <v>4</v>
      </c>
      <c r="I177" s="52">
        <v>97</v>
      </c>
      <c r="J177" s="52">
        <v>564.23</v>
      </c>
      <c r="K177" s="41">
        <v>59</v>
      </c>
      <c r="L177" s="40">
        <v>40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53" t="s">
        <v>73</v>
      </c>
      <c r="F179" s="43">
        <v>200</v>
      </c>
      <c r="G179" s="51">
        <v>0</v>
      </c>
      <c r="H179" s="52">
        <v>0</v>
      </c>
      <c r="I179" s="52">
        <v>14</v>
      </c>
      <c r="J179" s="52">
        <v>214.34</v>
      </c>
      <c r="K179" s="44">
        <v>332</v>
      </c>
      <c r="L179" s="43">
        <v>5</v>
      </c>
    </row>
    <row r="180" spans="1:12" ht="15" thickBot="1" x14ac:dyDescent="0.35">
      <c r="A180" s="23"/>
      <c r="B180" s="15"/>
      <c r="C180" s="11"/>
      <c r="D180" s="7" t="s">
        <v>23</v>
      </c>
      <c r="E180" s="53" t="s">
        <v>41</v>
      </c>
      <c r="F180" s="43">
        <v>100</v>
      </c>
      <c r="G180" s="51">
        <v>8</v>
      </c>
      <c r="H180" s="52">
        <v>1</v>
      </c>
      <c r="I180" s="52">
        <v>47</v>
      </c>
      <c r="J180" s="52">
        <v>213.6</v>
      </c>
      <c r="K180" s="44"/>
      <c r="L180" s="43">
        <v>6.8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64</v>
      </c>
      <c r="F181" s="43">
        <v>250</v>
      </c>
      <c r="G181" s="51">
        <v>0.38</v>
      </c>
      <c r="H181" s="52">
        <v>0</v>
      </c>
      <c r="I181" s="52">
        <v>10</v>
      </c>
      <c r="J181" s="52">
        <v>50</v>
      </c>
      <c r="K181" s="44"/>
      <c r="L181" s="43">
        <v>21.2</v>
      </c>
    </row>
    <row r="182" spans="1:12" ht="15" thickBot="1" x14ac:dyDescent="0.35">
      <c r="A182" s="23"/>
      <c r="B182" s="15"/>
      <c r="C182" s="11"/>
      <c r="D182" s="55" t="s">
        <v>26</v>
      </c>
      <c r="E182" s="53" t="s">
        <v>50</v>
      </c>
      <c r="F182" s="43">
        <v>120</v>
      </c>
      <c r="G182" s="51">
        <v>16</v>
      </c>
      <c r="H182" s="52">
        <v>1</v>
      </c>
      <c r="I182" s="52">
        <v>70</v>
      </c>
      <c r="J182" s="52">
        <v>335.49</v>
      </c>
      <c r="K182" s="44">
        <v>8</v>
      </c>
      <c r="L182" s="43">
        <v>13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920</v>
      </c>
      <c r="G184" s="19">
        <f t="shared" ref="G184:J184" si="86">SUM(G177:G183)</f>
        <v>66.38</v>
      </c>
      <c r="H184" s="19">
        <f t="shared" si="86"/>
        <v>6</v>
      </c>
      <c r="I184" s="19">
        <f t="shared" si="86"/>
        <v>238</v>
      </c>
      <c r="J184" s="19">
        <f t="shared" si="86"/>
        <v>1377.66</v>
      </c>
      <c r="K184" s="25"/>
      <c r="L184" s="19">
        <f t="shared" ref="L184" si="87">SUM(L177:L183)</f>
        <v>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920</v>
      </c>
      <c r="G195" s="32">
        <f t="shared" ref="G195" si="90">G184+G194</f>
        <v>66.38</v>
      </c>
      <c r="H195" s="32">
        <f t="shared" ref="H195" si="91">H184+H194</f>
        <v>6</v>
      </c>
      <c r="I195" s="32">
        <f t="shared" ref="I195" si="92">I184+I194</f>
        <v>238</v>
      </c>
      <c r="J195" s="32">
        <f t="shared" ref="J195:L195" si="93">J184+J194</f>
        <v>1377.66</v>
      </c>
      <c r="K195" s="32"/>
      <c r="L195" s="32">
        <f t="shared" si="93"/>
        <v>86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35.631999999999998</v>
      </c>
      <c r="H196" s="34">
        <f t="shared" si="94"/>
        <v>36.298000000000002</v>
      </c>
      <c r="I196" s="34">
        <f t="shared" si="94"/>
        <v>157.32999999999998</v>
      </c>
      <c r="J196" s="34">
        <f t="shared" si="94"/>
        <v>1145.9010000000001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2025-02-21T07:37:01Z</dcterms:modified>
</cp:coreProperties>
</file>